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_00\Desktop\SIF 4to TRIM 2024\39 BP\"/>
    </mc:Choice>
  </mc:AlternateContent>
  <xr:revisionPtr revIDLastSave="0" documentId="13_ncr:1_{0E5644D9-7BA2-40E9-8842-FF6866E7433B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9630" yWindow="1005" windowWidth="17505" windowHeight="1485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E11" i="1" s="1"/>
  <c r="D47" i="1"/>
  <c r="D11" i="1" s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C8" i="1"/>
  <c r="C18" i="1" s="1"/>
  <c r="C19" i="1" s="1"/>
  <c r="C20" i="1" s="1"/>
  <c r="E58" i="1" l="1"/>
  <c r="C27" i="1"/>
  <c r="E18" i="1"/>
  <c r="E19" i="1" s="1"/>
  <c r="E20" i="1" s="1"/>
  <c r="E27" i="1" s="1"/>
  <c r="D18" i="1"/>
  <c r="D19" i="1" s="1"/>
  <c r="D20" i="1" s="1"/>
  <c r="D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<sst xmlns="http://schemas.openxmlformats.org/spreadsheetml/2006/main" count="77" uniqueCount="52">
  <si>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</si>
  <si>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</si>
  <si>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</si>
  <si>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</si>
  <si>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</si>
  <si>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</si>
  <si>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</si>
  <si>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</si>
  <si>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</si>
  <si>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</si>
  <si>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</si>
  <si>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</si>
  <si>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</si>
  <si>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</si>
  <si>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</si>
  <si>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</si>
  <si>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</si>
  <si>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</si>
  <si>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</si>
  <si>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</si>
  <si>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</si>
  <si>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</si>
  <si>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</si>
  <si>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</si>
  <si>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</si>
  <si>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</si>
  <si>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</si>
  <si>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</si>
  <si>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</si>
  <si>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</si>
  <si>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</si>
  <si>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</si>
  <si>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</si>
  <si>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</si>
  <si>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</si>
  <si>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</si>
  <si>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</si>
  <si>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</si>
  <si>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</si>
  <si>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</si>
  <si>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</si>
  <si>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</si>
  <si>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</si>
  <si>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</si>
  <si>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Municipal de Agua y Saneamiento de Meoqui</t>
  </si>
  <si>
    <t>Del 01 de enero al 31 de Diciembre de 2024 (b)</t>
  </si>
  <si>
    <t>"Bajo protesta de decir verdad declaramos que los Estados Financieros y sus notas, son razonablemente correctos y son responsabilidad del emisor".</t>
  </si>
  <si>
    <t>_________________________________</t>
  </si>
  <si>
    <t>C. JOSE LUIS CISNEROS CARLOS</t>
  </si>
  <si>
    <t>C. P. ROSA MARIA PIÑON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</si>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</sst>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E71" sqref="B2:E71"/>
    </sheetView>
  </sheetViews>
  <sheetFormatPr baseColWidth="10" defaultRowHeight="15" x14ac:dyDescent="0.25"/>
  <cols>
    <col min="1" max="1" width="3.5703125" customWidth="1"/>
    <col min="2" max="2" width="57.5703125" style="1" customWidth="1"/>
    <col min="3" max="5" width="17.85546875" style="2" customWidth="1"/>
    <col min="6" max="6" width="11.570312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115664745.33000001</v>
      </c>
      <c r="D8" s="5">
        <f t="shared" ref="D8:E8" si="0">SUM(D9:D11)</f>
        <v>121339335.7</v>
      </c>
      <c r="E8" s="5">
        <f t="shared" si="0"/>
        <v>121339335.7</v>
      </c>
    </row>
    <row r="9" spans="2:5" x14ac:dyDescent="0.25">
      <c r="B9" s="28" t="s">
        <v>9</v>
      </c>
      <c r="C9" s="33">
        <v>111851672.18000001</v>
      </c>
      <c r="D9" s="33">
        <v>116903909.7</v>
      </c>
      <c r="E9" s="33">
        <v>116903909.7</v>
      </c>
    </row>
    <row r="10" spans="2:5" x14ac:dyDescent="0.25">
      <c r="B10" s="28" t="s">
        <v>10</v>
      </c>
      <c r="C10" s="33">
        <v>0</v>
      </c>
      <c r="D10" s="33">
        <v>4435426</v>
      </c>
      <c r="E10" s="33">
        <v>4435426</v>
      </c>
    </row>
    <row r="11" spans="2:5" x14ac:dyDescent="0.25">
      <c r="B11" s="28" t="s">
        <v>11</v>
      </c>
      <c r="C11" s="33">
        <v>3813073.15</v>
      </c>
      <c r="D11" s="33">
        <f>D47</f>
        <v>0</v>
      </c>
      <c r="E11" s="33">
        <f>E47</f>
        <v>0</v>
      </c>
    </row>
    <row r="12" spans="2:5" x14ac:dyDescent="0.25">
      <c r="B12" s="27" t="s">
        <v>12</v>
      </c>
      <c r="C12" s="5">
        <f>SUM(C13+C14)</f>
        <v>115664745.33</v>
      </c>
      <c r="D12" s="5">
        <f>SUM(D13+D14)</f>
        <v>108228414.94999999</v>
      </c>
      <c r="E12" s="5">
        <f>SUM(E13+E14)</f>
        <v>98197448.50999999</v>
      </c>
    </row>
    <row r="13" spans="2:5" ht="24" x14ac:dyDescent="0.25">
      <c r="B13" s="28" t="s">
        <v>13</v>
      </c>
      <c r="C13" s="33">
        <v>115664745.33</v>
      </c>
      <c r="D13" s="33">
        <v>105678012.38</v>
      </c>
      <c r="E13" s="33">
        <v>95647045.939999998</v>
      </c>
    </row>
    <row r="14" spans="2:5" ht="24" x14ac:dyDescent="0.25">
      <c r="B14" s="28" t="s">
        <v>14</v>
      </c>
      <c r="C14" s="33">
        <v>0</v>
      </c>
      <c r="D14" s="33">
        <v>2550402.5699999998</v>
      </c>
      <c r="E14" s="33">
        <v>2550402.5699999998</v>
      </c>
    </row>
    <row r="15" spans="2:5" x14ac:dyDescent="0.25">
      <c r="B15" s="27" t="s">
        <v>15</v>
      </c>
      <c r="C15" s="37">
        <f>SUM(C16:C17)</f>
        <v>3813073.15</v>
      </c>
      <c r="D15" s="5">
        <f t="shared" ref="D15:E15" si="1">SUM(D16:D17)</f>
        <v>14076643.359999999</v>
      </c>
      <c r="E15" s="5">
        <f t="shared" si="1"/>
        <v>14076643.359999999</v>
      </c>
    </row>
    <row r="16" spans="2:5" ht="24" x14ac:dyDescent="0.25">
      <c r="B16" s="28" t="s">
        <v>16</v>
      </c>
      <c r="C16" s="35">
        <v>3813073.15</v>
      </c>
      <c r="D16" s="33">
        <v>11526240.789999999</v>
      </c>
      <c r="E16" s="33">
        <v>11526240.789999999</v>
      </c>
    </row>
    <row r="17" spans="2:5" ht="24" x14ac:dyDescent="0.25">
      <c r="B17" s="28" t="s">
        <v>17</v>
      </c>
      <c r="C17" s="35">
        <v>0</v>
      </c>
      <c r="D17" s="33">
        <v>2550402.5699999998</v>
      </c>
      <c r="E17" s="33">
        <v>2550402.5699999998</v>
      </c>
    </row>
    <row r="18" spans="2:5" x14ac:dyDescent="0.25">
      <c r="B18" s="27" t="s">
        <v>18</v>
      </c>
      <c r="C18" s="5">
        <f>C8-C12+C15</f>
        <v>3813073.1500000148</v>
      </c>
      <c r="D18" s="5">
        <f t="shared" ref="D18:E18" si="2">D8-D12+D15</f>
        <v>27187564.110000014</v>
      </c>
      <c r="E18" s="5">
        <f t="shared" si="2"/>
        <v>37218530.550000012</v>
      </c>
    </row>
    <row r="19" spans="2:5" ht="24" x14ac:dyDescent="0.25">
      <c r="B19" s="27" t="s">
        <v>19</v>
      </c>
      <c r="C19" s="5">
        <f>C18-C11</f>
        <v>1.4901161193847656E-8</v>
      </c>
      <c r="D19" s="5">
        <f t="shared" ref="D19:E19" si="3">D18-D11</f>
        <v>27187564.110000014</v>
      </c>
      <c r="E19" s="5">
        <f t="shared" si="3"/>
        <v>37218530.550000012</v>
      </c>
    </row>
    <row r="20" spans="2:5" ht="24.75" thickBot="1" x14ac:dyDescent="0.3">
      <c r="B20" s="29" t="s">
        <v>20</v>
      </c>
      <c r="C20" s="7">
        <f>C19-C15</f>
        <v>-3813073.149999985</v>
      </c>
      <c r="D20" s="7">
        <f t="shared" ref="D20:E20" si="4">D19-D15</f>
        <v>13110920.750000015</v>
      </c>
      <c r="E20" s="7">
        <f t="shared" si="4"/>
        <v>23141887.190000013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-3813073.149999985</v>
      </c>
      <c r="D27" s="5">
        <f t="shared" ref="D27:E27" si="6">D20+D24</f>
        <v>13110920.750000015</v>
      </c>
      <c r="E27" s="5">
        <f t="shared" si="6"/>
        <v>23141887.190000013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3813073.15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3813073.15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3.1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6.1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3813073.15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111851672.18000001</v>
      </c>
      <c r="D45" s="22">
        <f t="shared" ref="D45:E45" si="10">D9</f>
        <v>116903909.7</v>
      </c>
      <c r="E45" s="22">
        <f t="shared" si="10"/>
        <v>116903909.7</v>
      </c>
    </row>
    <row r="46" spans="2:5" ht="24" x14ac:dyDescent="0.25">
      <c r="B46" s="15" t="s">
        <v>37</v>
      </c>
      <c r="C46" s="22">
        <f>C34-C37</f>
        <v>3813073.15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3813073.15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115664745.33</v>
      </c>
      <c r="D49" s="22">
        <f t="shared" ref="D49:E49" si="14">D13</f>
        <v>105678012.38</v>
      </c>
      <c r="E49" s="22">
        <f t="shared" si="14"/>
        <v>95647045.939999998</v>
      </c>
    </row>
    <row r="50" spans="2:6" ht="24" x14ac:dyDescent="0.25">
      <c r="B50" s="15" t="s">
        <v>16</v>
      </c>
      <c r="C50" s="36">
        <f>C16</f>
        <v>3813073.15</v>
      </c>
      <c r="D50" s="22">
        <f t="shared" ref="D50:E50" si="15">D16</f>
        <v>11526240.789999999</v>
      </c>
      <c r="E50" s="22">
        <f t="shared" si="15"/>
        <v>11526240.789999999</v>
      </c>
    </row>
    <row r="51" spans="2:6" ht="24" x14ac:dyDescent="0.25">
      <c r="B51" s="27" t="s">
        <v>38</v>
      </c>
      <c r="C51" s="21">
        <f>C45+C46-C49+C50</f>
        <v>3813073.1500000148</v>
      </c>
      <c r="D51" s="21">
        <f t="shared" ref="D51:E51" si="16">D45+D46-D49+D50</f>
        <v>22752138.110000007</v>
      </c>
      <c r="E51" s="21">
        <f t="shared" si="16"/>
        <v>32783104.550000004</v>
      </c>
      <c r="F51" s="25"/>
    </row>
    <row r="52" spans="2:6" ht="24.75" thickBot="1" x14ac:dyDescent="0.3">
      <c r="B52" s="27" t="s">
        <v>39</v>
      </c>
      <c r="C52" s="21">
        <f>C51-C46</f>
        <v>1.4901161193847656E-8</v>
      </c>
      <c r="D52" s="21">
        <f t="shared" ref="D52:E52" si="17">D51-D46</f>
        <v>22752138.110000007</v>
      </c>
      <c r="E52" s="21">
        <f t="shared" si="17"/>
        <v>32783104.550000004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4435426</v>
      </c>
      <c r="E57" s="22">
        <f t="shared" si="18"/>
        <v>4435426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2550402.5699999998</v>
      </c>
      <c r="E61" s="22">
        <f t="shared" si="22"/>
        <v>2550402.5699999998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2550402.5699999998</v>
      </c>
      <c r="E62" s="22">
        <f t="shared" si="23"/>
        <v>2550402.5699999998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4435426</v>
      </c>
      <c r="E63" s="21">
        <f t="shared" si="24"/>
        <v>4435426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4435426</v>
      </c>
      <c r="E64" s="32">
        <f t="shared" si="25"/>
        <v>4435426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 t="s">
        <v>46</v>
      </c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 t="s">
        <v>47</v>
      </c>
      <c r="C69" s="39"/>
      <c r="D69" s="39" t="s">
        <v>47</v>
      </c>
      <c r="E69" s="39"/>
    </row>
    <row r="70" spans="2:18" s="40" customFormat="1" x14ac:dyDescent="0.25">
      <c r="B70" s="38" t="s">
        <v>48</v>
      </c>
      <c r="C70" s="39"/>
      <c r="D70" s="39" t="s">
        <v>49</v>
      </c>
      <c r="E70" s="39"/>
    </row>
    <row r="71" spans="2:18" s="40" customFormat="1" x14ac:dyDescent="0.25">
      <c r="B71" s="38" t="s">
        <v>50</v>
      </c>
      <c r="C71" s="39"/>
      <c r="D71" s="39" t="s">
        <v>51</v>
      </c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1.0236220472440944" right="0.62992125984251968" top="0.74803149606299213" bottom="0.74803149606299213" header="0.31496062992125984" footer="0.31496062992125984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Administracion</cp:lastModifiedBy>
  <cp:lastPrinted>2025-01-29T15:46:31Z</cp:lastPrinted>
  <dcterms:created xsi:type="dcterms:W3CDTF">2020-01-08T20:37:56Z</dcterms:created>
  <dcterms:modified xsi:type="dcterms:W3CDTF">2025-01-29T15:46:33Z</dcterms:modified>
</cp:coreProperties>
</file>